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N:\Miscellenous\BIDS\"/>
    </mc:Choice>
  </mc:AlternateContent>
  <xr:revisionPtr revIDLastSave="0" documentId="8_{987B5C42-EA19-49C8-9680-07EAD551F4C3}" xr6:coauthVersionLast="46" xr6:coauthVersionMax="46" xr10:uidLastSave="{00000000-0000-0000-0000-000000000000}"/>
  <bookViews>
    <workbookView xWindow="-120" yWindow="-120" windowWidth="29040" windowHeight="15840" xr2:uid="{EFB4AAC6-7FDA-46B8-9715-00FF01B18669}"/>
  </bookViews>
  <sheets>
    <sheet name="For RFP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6" i="3" l="1"/>
  <c r="C91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59" i="3"/>
  <c r="D60" i="3"/>
  <c r="D61" i="3"/>
  <c r="D62" i="3"/>
  <c r="D63" i="3"/>
  <c r="D64" i="3"/>
  <c r="D65" i="3"/>
  <c r="D66" i="3"/>
  <c r="D67" i="3"/>
  <c r="D68" i="3"/>
  <c r="D69" i="3"/>
  <c r="D53" i="3"/>
  <c r="D54" i="3"/>
  <c r="D55" i="3"/>
  <c r="D56" i="3"/>
  <c r="D57" i="3"/>
  <c r="D5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31" i="3"/>
  <c r="D32" i="3"/>
  <c r="D33" i="3"/>
  <c r="D34" i="3"/>
  <c r="D35" i="3"/>
  <c r="D36" i="3"/>
  <c r="D37" i="3"/>
  <c r="D38" i="3"/>
  <c r="D29" i="3"/>
  <c r="D30" i="3"/>
  <c r="D27" i="3"/>
  <c r="D28" i="3"/>
  <c r="D93" i="3"/>
  <c r="D91" i="3" l="1"/>
  <c r="D94" i="3" s="1"/>
</calcChain>
</file>

<file path=xl/sharedStrings.xml><?xml version="1.0" encoding="utf-8"?>
<sst xmlns="http://schemas.openxmlformats.org/spreadsheetml/2006/main" count="83" uniqueCount="79">
  <si>
    <t>Total Fee</t>
  </si>
  <si>
    <t>Bank Submitted by:_________________________________</t>
  </si>
  <si>
    <t>Name/Title: _______________________________________</t>
  </si>
  <si>
    <t>Date Submitted: ____________________________________</t>
  </si>
  <si>
    <t>ACCOUNT SERVICES</t>
  </si>
  <si>
    <t xml:space="preserve"> STANDARD</t>
  </si>
  <si>
    <t xml:space="preserve"> ACH</t>
  </si>
  <si>
    <t xml:space="preserve"> ACH ORIGINATED - ONLINE</t>
  </si>
  <si>
    <t xml:space="preserve"> CASHIERING</t>
  </si>
  <si>
    <t xml:space="preserve"> INTERNAL VAULT</t>
  </si>
  <si>
    <t xml:space="preserve"> CHECK CLEARING</t>
  </si>
  <si>
    <t xml:space="preserve"> RETURNS - STANDARD</t>
  </si>
  <si>
    <t xml:space="preserve"> DATA EXCHANGE</t>
  </si>
  <si>
    <t xml:space="preserve"> DISBURSEMENTS</t>
  </si>
  <si>
    <t xml:space="preserve"> ARP / POSITIVE PAY</t>
  </si>
  <si>
    <t xml:space="preserve"> IMAGE SERVICES</t>
  </si>
  <si>
    <t xml:space="preserve"> INFO REPORTING</t>
  </si>
  <si>
    <t xml:space="preserve"> PORTAL - STANDARD</t>
  </si>
  <si>
    <t xml:space="preserve"> PORTAL - PRIOR DAY</t>
  </si>
  <si>
    <t xml:space="preserve"> PORTAL - INTRA DAY</t>
  </si>
  <si>
    <t xml:space="preserve"> COMMERCIAL DEPOSITS</t>
  </si>
  <si>
    <t xml:space="preserve"> COMPOSITE GROUP</t>
  </si>
  <si>
    <t xml:space="preserve"> PAPER ANALYSIS STATEMENT FEE </t>
  </si>
  <si>
    <t xml:space="preserve"> UNENCODED ITEMS DEPOSITED </t>
  </si>
  <si>
    <t xml:space="preserve"> MONTHLY MAINTENANCE</t>
  </si>
  <si>
    <t xml:space="preserve"> PAPER ACCOUNT STATEMENT FEE</t>
  </si>
  <si>
    <t xml:space="preserve"> PAPER ITEM ADMIN FEE</t>
  </si>
  <si>
    <t xml:space="preserve"> ACH CREDIT RECEIVED</t>
  </si>
  <si>
    <t xml:space="preserve"> DEPOSIT ADMINISTRATION FEE</t>
  </si>
  <si>
    <t xml:space="preserve"> ONLINE ACH MONTHLY FEE</t>
  </si>
  <si>
    <t xml:space="preserve"> CASH VAULT MONTHLY BASE CHARGE</t>
  </si>
  <si>
    <t xml:space="preserve"> CASH VAULT DEPOSIT NOTES NON-ST</t>
  </si>
  <si>
    <t xml:space="preserve"> CASH VAULT DEPOSIT COIN LOOSE</t>
  </si>
  <si>
    <t xml:space="preserve"> CASH VAULT DEPOSIT</t>
  </si>
  <si>
    <t xml:space="preserve"> RETURNS MGMT MODULE</t>
  </si>
  <si>
    <t xml:space="preserve"> FILE MAP AND IMPORT</t>
  </si>
  <si>
    <t xml:space="preserve"> FTD DATA EXCHANGE </t>
  </si>
  <si>
    <t xml:space="preserve"> CHECK MANAGEMENT</t>
  </si>
  <si>
    <t xml:space="preserve"> IS - 7 YR PAPER PAYMENTS</t>
  </si>
  <si>
    <t xml:space="preserve"> IS - BASE FEE PER COMPANY</t>
  </si>
  <si>
    <t xml:space="preserve"> ONLINE WIRE MODULE</t>
  </si>
  <si>
    <t xml:space="preserve"> ONLINE ACH MODULE</t>
  </si>
  <si>
    <t xml:space="preserve"> ONLINE PRIOR DAY BASE</t>
  </si>
  <si>
    <t xml:space="preserve"> ONLINE PRIOR DAY ACCOUNT</t>
  </si>
  <si>
    <t xml:space="preserve"> ONLINE PRIOR DAY DETAIL</t>
  </si>
  <si>
    <t xml:space="preserve"> ONLINE STOP PAYMENT BASE FEE</t>
  </si>
  <si>
    <t xml:space="preserve"> ONLINE INTRADAY BASE</t>
  </si>
  <si>
    <t xml:space="preserve"> ONLINE INTRADAY PER ACCOUNT</t>
  </si>
  <si>
    <t xml:space="preserve"> ONLINE INTRA DAY DETAIL</t>
  </si>
  <si>
    <t>Unit Price</t>
  </si>
  <si>
    <t xml:space="preserve"> AMP - PRIOR DAY REPORTING</t>
  </si>
  <si>
    <t xml:space="preserve"> CHECKS PAID</t>
  </si>
  <si>
    <t xml:space="preserve"> ACH POSITIVE PAY FILTER</t>
  </si>
  <si>
    <t xml:space="preserve"> ACH POSITIVE PAY MO MAINT</t>
  </si>
  <si>
    <t xml:space="preserve"> FILE DELIVERY MAINTENANCE</t>
  </si>
  <si>
    <t xml:space="preserve"> ARP MONTHLY BASE CHARGE</t>
  </si>
  <si>
    <t xml:space="preserve"> ARP CHECKS PAID</t>
  </si>
  <si>
    <t xml:space="preserve"> ARP CHECKS ISSUED</t>
  </si>
  <si>
    <t xml:space="preserve"> POSITIVE PAY MONTHLY BASE CHARGE </t>
  </si>
  <si>
    <t xml:space="preserve"> BANK MAINTAIN POS PAY EXCPTN</t>
  </si>
  <si>
    <t xml:space="preserve"> ONLINE STOP PAYMENT</t>
  </si>
  <si>
    <t>ACH ADDENDA RECEIVED</t>
  </si>
  <si>
    <t xml:space="preserve"> ACH CREDIT ORIGINATED</t>
  </si>
  <si>
    <t xml:space="preserve"> ACH ADDENDA ORIGINATED</t>
  </si>
  <si>
    <t xml:space="preserve"> ACH FILE PROCESSED</t>
  </si>
  <si>
    <t xml:space="preserve"> ACH DEBIT RECEIVED</t>
  </si>
  <si>
    <t>DEPOSIT ADJUSTMENT</t>
  </si>
  <si>
    <t>CASH VAULT DEPOSIT ADJUSTMENT</t>
  </si>
  <si>
    <t xml:space="preserve">CASH VAULT DEPOSIT CURRENCY </t>
  </si>
  <si>
    <t>RETURNED ITEM SPECIAL INSTRUCTIO</t>
  </si>
  <si>
    <t>Total Units</t>
  </si>
  <si>
    <t>Monthly</t>
  </si>
  <si>
    <t>Monthly Investable Balance</t>
  </si>
  <si>
    <t>Earnings Credit</t>
  </si>
  <si>
    <t>Fee Less Earnings Credits</t>
  </si>
  <si>
    <t>Contact Email:____________________________________</t>
  </si>
  <si>
    <t>Earnings Credit/Interest Rate</t>
  </si>
  <si>
    <t>and the bank's proposal for annual fee increases:</t>
  </si>
  <si>
    <t xml:space="preserve">Use this section to explain any other fees not included above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</si>
</sst>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00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3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/>
    <xf numFmtId="164" fontId="0" fillId="0" borderId="0" xfId="1" applyNumberFormat="1" applyFont="1"/>
    <xf numFmtId="0" fontId="2" fillId="0" borderId="1" xfId="0" applyFont="1" applyBorder="1" applyAlignment="1">
      <alignment horizontal="center"/>
    </xf>
    <xf numFmtId="0" fontId="3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44" fontId="0" fillId="0" borderId="0" xfId="0" applyNumberFormat="1"/>
    <xf numFmtId="0" fontId="0" fillId="0" borderId="0" xfId="0" applyAlignment="1">
      <alignment horizontal="right" indent="1"/>
    </xf>
    <xf numFmtId="44" fontId="0" fillId="0" borderId="0" xfId="2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44" fontId="0" fillId="0" borderId="2" xfId="0" applyNumberFormat="1" applyBorder="1"/>
    <xf numFmtId="44" fontId="0" fillId="0" borderId="0" xfId="2" applyFont="1" applyAlignment="1">
      <alignment horizontal="center"/>
    </xf>
    <xf numFmtId="165" fontId="0" fillId="2" borderId="3" xfId="3" applyNumberFormat="1" applyFont="1" applyFill="1" applyBorder="1"/>
    <xf numFmtId="44" fontId="0" fillId="0" borderId="0" xfId="2" applyFont="1" applyAlignment="1">
      <alignment horizontal="center" wrapText="1"/>
    </xf>
    <xf numFmtId="44" fontId="2" fillId="0" borderId="0" xfId="2" applyFont="1" applyAlignment="1">
      <alignment horizontal="center"/>
    </xf>
    <xf numFmtId="44" fontId="2" fillId="0" borderId="0" xfId="2" applyFont="1" applyBorder="1" applyAlignment="1">
      <alignment horizontal="center"/>
    </xf>
    <xf numFmtId="44" fontId="0" fillId="2" borderId="3" xfId="2" applyFont="1" applyFill="1" applyBorder="1" applyAlignment="1">
      <alignment horizontal="center"/>
    </xf>
    <xf numFmtId="0" fontId="4" fillId="0" borderId="0" xfId="0" applyFont="1" applyAlignment="1">
      <alignment vertical="center"/>
    </xf>
    <xf numFmtId="3" fontId="0" fillId="0" borderId="0" xfId="1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1</xdr:row>
      <xdr:rowOff>47625</xdr:rowOff>
    </xdr:from>
    <xdr:to>
      <xdr:col>3</xdr:col>
      <xdr:colOff>1038225</xdr:colOff>
      <xdr:row>19</xdr:row>
      <xdr:rowOff>76200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710C282F-E614-4FEB-9DE0-337AFF752C0D}"/>
            </a:ext>
          </a:extLst>
        </xdr:cNvPr>
        <xdr:cNvSpPr txBox="1"/>
      </xdr:nvSpPr>
      <xdr:spPr>
        <a:xfrm>
          <a:off x="95250" y="247650"/>
          <a:ext cx="5019675" cy="34575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NILES PARK DISTRICT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Cost Proposal Form for Depository Services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 following proposal form must be completed by the Bank.  The proposal form requests costs for a price per unit fee utilizing a monthly statement payment method.  Please use the following tables to provide per unit costs:</a:t>
          </a:r>
        </a:p>
        <a:p>
          <a:pPr algn="ctr"/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algn="ctr"/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PRICE PER ITEM MONTHLY STATEMENT PAYMENT METHOD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Sample volumes are based on a sample month for the Park in 2021.</a:t>
          </a:r>
        </a:p>
        <a:p>
          <a:pPr algn="ctr"/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algn="ctr"/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Please indicate if there is no charge for a certain item by entering a zero.  It is assumed by the Park District that unless there is a specific charge listed in this section of the RFP, the service is without cost and will remain so for the term of the contract.  </a:t>
          </a:r>
        </a:p>
        <a:p>
          <a:pPr algn="ctr"/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algn="ctr"/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Descriptions are based on the Park’s current service detail report, add any fees necessary by inserting a line or by explaining the additional fee in the section provided below.</a:t>
          </a:r>
          <a:endParaRPr lang="en-US" sz="1100"/>
        </a:p>
      </xdr:txBody>
    </xdr:sp>
    <xdr:clientData/>
  </xdr:twoCellAnchor>
  <xdr:twoCellAnchor>
    <xdr:from>
      <xdr:col>0</xdr:col>
      <xdr:colOff>19050</xdr:colOff>
      <xdr:row>98</xdr:row>
      <xdr:rowOff>47625</xdr:rowOff>
    </xdr:from>
    <xdr:to>
      <xdr:col>3</xdr:col>
      <xdr:colOff>1038225</xdr:colOff>
      <xdr:row>116</xdr:row>
      <xdr:rowOff>66675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5EA2263B-2F54-4343-BFC5-471B546DE87F}"/>
            </a:ext>
          </a:extLst>
        </xdr:cNvPr>
        <xdr:cNvSpPr txBox="1"/>
      </xdr:nvSpPr>
      <xdr:spPr>
        <a:xfrm>
          <a:off x="19050" y="18449925"/>
          <a:ext cx="5095875" cy="345757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847C53-12A1-450A-853A-AC7C88797FEF}">
  <dimension ref="A1:I124"/>
  <sheetViews>
    <sheetView tabSelected="1" workbookViewId="0">
      <selection activeCell="B26" sqref="B26"/>
    </sheetView>
  </sheetViews>
  <sheetFormatPr defaultRowHeight="15" x14ac:dyDescent="0.25"/>
  <cols>
    <col min="1" max="1" width="38" customWidth="1"/>
    <col min="2" max="2" width="12.5703125" style="14" customWidth="1"/>
    <col min="3" max="3" width="10.5703125" style="6" customWidth="1"/>
    <col min="4" max="4" width="16.140625" customWidth="1"/>
    <col min="5" max="5" width="10.5703125" bestFit="1" customWidth="1"/>
  </cols>
  <sheetData>
    <row r="1" spans="1:4" ht="15.75" x14ac:dyDescent="0.25">
      <c r="A1" s="22"/>
      <c r="B1" s="22"/>
      <c r="C1" s="22"/>
      <c r="D1" s="22"/>
    </row>
    <row r="17" spans="1:5" s="7" customFormat="1" x14ac:dyDescent="0.25">
      <c r="B17" s="16"/>
    </row>
    <row r="18" spans="1:5" s="7" customFormat="1" x14ac:dyDescent="0.25">
      <c r="B18" s="16"/>
    </row>
    <row r="19" spans="1:5" s="7" customFormat="1" x14ac:dyDescent="0.25">
      <c r="B19" s="16"/>
    </row>
    <row r="20" spans="1:5" s="7" customFormat="1" x14ac:dyDescent="0.25">
      <c r="B20" s="16"/>
    </row>
    <row r="21" spans="1:5" s="7" customFormat="1" x14ac:dyDescent="0.25">
      <c r="B21" s="16"/>
    </row>
    <row r="22" spans="1:5" x14ac:dyDescent="0.25">
      <c r="A22" s="2" t="s">
        <v>72</v>
      </c>
      <c r="D22" s="14">
        <v>3924798.5500000003</v>
      </c>
      <c r="E22" s="8"/>
    </row>
    <row r="24" spans="1:5" x14ac:dyDescent="0.25">
      <c r="A24" s="2" t="s">
        <v>4</v>
      </c>
      <c r="B24" s="17" t="s">
        <v>71</v>
      </c>
      <c r="C24" s="11" t="s">
        <v>71</v>
      </c>
      <c r="D24" s="11" t="s">
        <v>71</v>
      </c>
    </row>
    <row r="25" spans="1:5" ht="15.75" thickBot="1" x14ac:dyDescent="0.3">
      <c r="A25" s="2" t="s">
        <v>5</v>
      </c>
      <c r="B25" s="18" t="s">
        <v>49</v>
      </c>
      <c r="C25" s="4" t="s">
        <v>70</v>
      </c>
      <c r="D25" s="4" t="s">
        <v>0</v>
      </c>
    </row>
    <row r="26" spans="1:5" ht="15.75" thickBot="1" x14ac:dyDescent="0.3">
      <c r="A26" s="1" t="s">
        <v>51</v>
      </c>
      <c r="B26" s="19"/>
      <c r="C26" s="6">
        <v>332</v>
      </c>
      <c r="D26" s="10">
        <f>IF(C26="","",C26*B26)</f>
        <v>0</v>
      </c>
    </row>
    <row r="27" spans="1:5" ht="15.75" thickBot="1" x14ac:dyDescent="0.3">
      <c r="A27" s="1" t="s">
        <v>61</v>
      </c>
      <c r="B27" s="19"/>
      <c r="C27" s="6">
        <v>5</v>
      </c>
      <c r="D27" s="10">
        <f t="shared" ref="D27:D57" si="0">IF(C27="","",C27*B27)</f>
        <v>0</v>
      </c>
    </row>
    <row r="28" spans="1:5" ht="15.75" thickBot="1" x14ac:dyDescent="0.3">
      <c r="A28" s="1" t="s">
        <v>20</v>
      </c>
      <c r="B28" s="19"/>
      <c r="C28" s="6">
        <v>32</v>
      </c>
      <c r="D28" s="10">
        <f t="shared" si="0"/>
        <v>0</v>
      </c>
    </row>
    <row r="29" spans="1:5" ht="15.75" thickBot="1" x14ac:dyDescent="0.3">
      <c r="A29" s="1" t="s">
        <v>66</v>
      </c>
      <c r="B29" s="19"/>
      <c r="C29" s="6">
        <v>1</v>
      </c>
      <c r="D29" s="10">
        <f t="shared" si="0"/>
        <v>0</v>
      </c>
    </row>
    <row r="30" spans="1:5" ht="15.75" thickBot="1" x14ac:dyDescent="0.3">
      <c r="A30" s="1" t="s">
        <v>21</v>
      </c>
      <c r="B30" s="19"/>
      <c r="C30" s="6">
        <v>1</v>
      </c>
      <c r="D30" s="10">
        <f t="shared" si="0"/>
        <v>0</v>
      </c>
    </row>
    <row r="31" spans="1:5" ht="15.75" thickBot="1" x14ac:dyDescent="0.3">
      <c r="A31" s="1" t="s">
        <v>22</v>
      </c>
      <c r="B31" s="19"/>
      <c r="C31" s="6">
        <v>1</v>
      </c>
      <c r="D31" s="10">
        <f t="shared" si="0"/>
        <v>0</v>
      </c>
    </row>
    <row r="32" spans="1:5" ht="15.75" thickBot="1" x14ac:dyDescent="0.3">
      <c r="A32" s="1" t="s">
        <v>23</v>
      </c>
      <c r="B32" s="19"/>
      <c r="C32" s="6">
        <v>38</v>
      </c>
      <c r="D32" s="10">
        <f t="shared" si="0"/>
        <v>0</v>
      </c>
    </row>
    <row r="33" spans="1:4" ht="15.75" thickBot="1" x14ac:dyDescent="0.3">
      <c r="A33" s="1" t="s">
        <v>24</v>
      </c>
      <c r="B33" s="19"/>
      <c r="C33" s="6">
        <v>17</v>
      </c>
      <c r="D33" s="10">
        <f t="shared" si="0"/>
        <v>0</v>
      </c>
    </row>
    <row r="34" spans="1:4" ht="15.75" thickBot="1" x14ac:dyDescent="0.3">
      <c r="A34" s="1" t="s">
        <v>25</v>
      </c>
      <c r="B34" s="19"/>
      <c r="C34" s="6">
        <v>17</v>
      </c>
      <c r="D34" s="10">
        <f t="shared" si="0"/>
        <v>0</v>
      </c>
    </row>
    <row r="35" spans="1:4" ht="15.75" thickBot="1" x14ac:dyDescent="0.3">
      <c r="A35" s="1" t="s">
        <v>26</v>
      </c>
      <c r="B35" s="19"/>
      <c r="C35" s="6">
        <v>33</v>
      </c>
      <c r="D35" s="10">
        <f t="shared" si="0"/>
        <v>0</v>
      </c>
    </row>
    <row r="36" spans="1:4" ht="15.75" thickBot="1" x14ac:dyDescent="0.3">
      <c r="A36" s="1" t="s">
        <v>27</v>
      </c>
      <c r="B36" s="19"/>
      <c r="C36" s="6">
        <v>83</v>
      </c>
      <c r="D36" s="10">
        <f t="shared" si="0"/>
        <v>0</v>
      </c>
    </row>
    <row r="37" spans="1:4" ht="15.75" thickBot="1" x14ac:dyDescent="0.3">
      <c r="A37" s="1" t="s">
        <v>65</v>
      </c>
      <c r="B37" s="19"/>
      <c r="C37" s="6">
        <v>32</v>
      </c>
      <c r="D37" s="10">
        <f t="shared" si="0"/>
        <v>0</v>
      </c>
    </row>
    <row r="38" spans="1:4" ht="15.75" thickBot="1" x14ac:dyDescent="0.3">
      <c r="A38" s="1" t="s">
        <v>28</v>
      </c>
      <c r="B38" s="19"/>
      <c r="C38" s="6">
        <v>4360</v>
      </c>
      <c r="D38" s="10">
        <f t="shared" si="0"/>
        <v>0</v>
      </c>
    </row>
    <row r="39" spans="1:4" x14ac:dyDescent="0.25">
      <c r="A39" s="2" t="s">
        <v>6</v>
      </c>
      <c r="D39" s="10" t="str">
        <f t="shared" si="0"/>
        <v/>
      </c>
    </row>
    <row r="40" spans="1:4" ht="15.75" thickBot="1" x14ac:dyDescent="0.3">
      <c r="A40" s="2" t="s">
        <v>7</v>
      </c>
      <c r="D40" s="10" t="str">
        <f t="shared" si="0"/>
        <v/>
      </c>
    </row>
    <row r="41" spans="1:4" ht="15.75" thickBot="1" x14ac:dyDescent="0.3">
      <c r="A41" s="1" t="s">
        <v>29</v>
      </c>
      <c r="B41" s="19"/>
      <c r="C41" s="6">
        <v>1</v>
      </c>
      <c r="D41" s="10">
        <f t="shared" si="0"/>
        <v>0</v>
      </c>
    </row>
    <row r="42" spans="1:4" ht="15.75" thickBot="1" x14ac:dyDescent="0.3">
      <c r="A42" s="9" t="s">
        <v>62</v>
      </c>
      <c r="B42" s="19"/>
      <c r="C42" s="6">
        <v>155</v>
      </c>
      <c r="D42" s="10">
        <f t="shared" si="0"/>
        <v>0</v>
      </c>
    </row>
    <row r="43" spans="1:4" ht="15.75" thickBot="1" x14ac:dyDescent="0.3">
      <c r="A43" s="9" t="s">
        <v>63</v>
      </c>
      <c r="B43" s="19"/>
      <c r="C43" s="6">
        <v>2</v>
      </c>
      <c r="D43" s="10">
        <f t="shared" si="0"/>
        <v>0</v>
      </c>
    </row>
    <row r="44" spans="1:4" ht="15.75" thickBot="1" x14ac:dyDescent="0.3">
      <c r="A44" s="9" t="s">
        <v>64</v>
      </c>
      <c r="B44" s="19"/>
      <c r="C44" s="6">
        <v>4</v>
      </c>
      <c r="D44" s="10">
        <f t="shared" si="0"/>
        <v>0</v>
      </c>
    </row>
    <row r="45" spans="1:4" x14ac:dyDescent="0.25">
      <c r="A45" s="2" t="s">
        <v>8</v>
      </c>
      <c r="D45" s="10" t="str">
        <f t="shared" si="0"/>
        <v/>
      </c>
    </row>
    <row r="46" spans="1:4" ht="15.75" thickBot="1" x14ac:dyDescent="0.3">
      <c r="A46" s="2" t="s">
        <v>9</v>
      </c>
      <c r="D46" s="10" t="str">
        <f t="shared" si="0"/>
        <v/>
      </c>
    </row>
    <row r="47" spans="1:4" ht="15.75" thickBot="1" x14ac:dyDescent="0.3">
      <c r="A47" s="1" t="s">
        <v>30</v>
      </c>
      <c r="B47" s="19"/>
      <c r="C47" s="6">
        <v>5</v>
      </c>
      <c r="D47" s="10">
        <f t="shared" si="0"/>
        <v>0</v>
      </c>
    </row>
    <row r="48" spans="1:4" ht="15.75" thickBot="1" x14ac:dyDescent="0.3">
      <c r="A48" s="1" t="s">
        <v>31</v>
      </c>
      <c r="B48" s="19"/>
      <c r="C48" s="6">
        <v>459</v>
      </c>
      <c r="D48" s="10">
        <f t="shared" si="0"/>
        <v>0</v>
      </c>
    </row>
    <row r="49" spans="1:4" ht="15.75" thickBot="1" x14ac:dyDescent="0.3">
      <c r="A49" s="1" t="s">
        <v>67</v>
      </c>
      <c r="B49" s="19"/>
      <c r="C49" s="6">
        <v>1</v>
      </c>
      <c r="D49" s="10">
        <f t="shared" si="0"/>
        <v>0</v>
      </c>
    </row>
    <row r="50" spans="1:4" ht="15.75" thickBot="1" x14ac:dyDescent="0.3">
      <c r="A50" s="1" t="s">
        <v>32</v>
      </c>
      <c r="B50" s="19"/>
      <c r="C50" s="6">
        <v>4</v>
      </c>
      <c r="D50" s="10">
        <f t="shared" si="0"/>
        <v>0</v>
      </c>
    </row>
    <row r="51" spans="1:4" ht="15.75" thickBot="1" x14ac:dyDescent="0.3">
      <c r="A51" s="1" t="s">
        <v>68</v>
      </c>
      <c r="B51" s="19"/>
      <c r="C51" s="6">
        <v>4410</v>
      </c>
      <c r="D51" s="10">
        <f t="shared" si="0"/>
        <v>0</v>
      </c>
    </row>
    <row r="52" spans="1:4" ht="15.75" thickBot="1" x14ac:dyDescent="0.3">
      <c r="A52" s="1" t="s">
        <v>33</v>
      </c>
      <c r="B52" s="19"/>
      <c r="C52" s="6">
        <v>10</v>
      </c>
      <c r="D52" s="10">
        <f t="shared" si="0"/>
        <v>0</v>
      </c>
    </row>
    <row r="53" spans="1:4" x14ac:dyDescent="0.25">
      <c r="A53" s="2" t="s">
        <v>10</v>
      </c>
      <c r="D53" s="10" t="str">
        <f t="shared" si="0"/>
        <v/>
      </c>
    </row>
    <row r="54" spans="1:4" ht="15.75" thickBot="1" x14ac:dyDescent="0.3">
      <c r="A54" s="2" t="s">
        <v>11</v>
      </c>
      <c r="D54" s="10" t="str">
        <f t="shared" si="0"/>
        <v/>
      </c>
    </row>
    <row r="55" spans="1:4" ht="15.75" thickBot="1" x14ac:dyDescent="0.3">
      <c r="A55" s="1" t="s">
        <v>69</v>
      </c>
      <c r="B55" s="19"/>
      <c r="C55" s="6">
        <v>4</v>
      </c>
      <c r="D55" s="10">
        <f t="shared" si="0"/>
        <v>0</v>
      </c>
    </row>
    <row r="56" spans="1:4" ht="15.75" thickBot="1" x14ac:dyDescent="0.3">
      <c r="A56" s="1" t="s">
        <v>34</v>
      </c>
      <c r="B56" s="19"/>
      <c r="C56" s="6">
        <v>15</v>
      </c>
      <c r="D56" s="10">
        <f t="shared" si="0"/>
        <v>0</v>
      </c>
    </row>
    <row r="57" spans="1:4" ht="15.75" thickBot="1" x14ac:dyDescent="0.3">
      <c r="A57" s="2" t="s">
        <v>12</v>
      </c>
      <c r="D57" s="10" t="str">
        <f t="shared" si="0"/>
        <v/>
      </c>
    </row>
    <row r="58" spans="1:4" ht="15.75" thickBot="1" x14ac:dyDescent="0.3">
      <c r="A58" s="1" t="s">
        <v>35</v>
      </c>
      <c r="B58" s="19"/>
      <c r="C58" s="6">
        <v>1</v>
      </c>
      <c r="D58" s="10">
        <f t="shared" ref="D58:D89" si="1">IF(C58="","",C58*B58)</f>
        <v>0</v>
      </c>
    </row>
    <row r="59" spans="1:4" ht="15.75" thickBot="1" x14ac:dyDescent="0.3">
      <c r="A59" s="1" t="s">
        <v>36</v>
      </c>
      <c r="B59" s="19"/>
      <c r="C59" s="6">
        <v>1</v>
      </c>
      <c r="D59" s="10">
        <f t="shared" si="1"/>
        <v>0</v>
      </c>
    </row>
    <row r="60" spans="1:4" ht="15.75" thickBot="1" x14ac:dyDescent="0.3">
      <c r="A60" s="1" t="s">
        <v>54</v>
      </c>
      <c r="B60" s="19"/>
      <c r="C60" s="6">
        <v>1</v>
      </c>
      <c r="D60" s="10">
        <f t="shared" si="1"/>
        <v>0</v>
      </c>
    </row>
    <row r="61" spans="1:4" x14ac:dyDescent="0.25">
      <c r="A61" s="2" t="s">
        <v>13</v>
      </c>
      <c r="D61" s="10" t="str">
        <f t="shared" si="1"/>
        <v/>
      </c>
    </row>
    <row r="62" spans="1:4" ht="15.75" thickBot="1" x14ac:dyDescent="0.3">
      <c r="A62" s="2" t="s">
        <v>14</v>
      </c>
      <c r="D62" s="10" t="str">
        <f t="shared" si="1"/>
        <v/>
      </c>
    </row>
    <row r="63" spans="1:4" ht="15.75" thickBot="1" x14ac:dyDescent="0.3">
      <c r="A63" s="1" t="s">
        <v>37</v>
      </c>
      <c r="B63" s="19"/>
      <c r="C63" s="6">
        <v>14</v>
      </c>
      <c r="D63" s="10">
        <f t="shared" si="1"/>
        <v>0</v>
      </c>
    </row>
    <row r="64" spans="1:4" ht="15.75" thickBot="1" x14ac:dyDescent="0.3">
      <c r="A64" s="1" t="s">
        <v>55</v>
      </c>
      <c r="B64" s="19"/>
      <c r="C64" s="6">
        <v>2</v>
      </c>
      <c r="D64" s="10">
        <f t="shared" si="1"/>
        <v>0</v>
      </c>
    </row>
    <row r="65" spans="1:4" ht="15.75" thickBot="1" x14ac:dyDescent="0.3">
      <c r="A65" s="1" t="s">
        <v>56</v>
      </c>
      <c r="B65" s="19"/>
      <c r="C65" s="6">
        <v>329</v>
      </c>
      <c r="D65" s="10">
        <f t="shared" si="1"/>
        <v>0</v>
      </c>
    </row>
    <row r="66" spans="1:4" ht="15.75" thickBot="1" x14ac:dyDescent="0.3">
      <c r="A66" s="1" t="s">
        <v>57</v>
      </c>
      <c r="B66" s="19"/>
      <c r="C66" s="6">
        <v>333</v>
      </c>
      <c r="D66" s="10">
        <f t="shared" si="1"/>
        <v>0</v>
      </c>
    </row>
    <row r="67" spans="1:4" ht="15.75" thickBot="1" x14ac:dyDescent="0.3">
      <c r="A67" s="1" t="s">
        <v>37</v>
      </c>
      <c r="B67" s="19"/>
      <c r="C67" s="6">
        <v>2</v>
      </c>
      <c r="D67" s="10">
        <f t="shared" si="1"/>
        <v>0</v>
      </c>
    </row>
    <row r="68" spans="1:4" ht="15.75" thickBot="1" x14ac:dyDescent="0.3">
      <c r="A68" s="1" t="s">
        <v>58</v>
      </c>
      <c r="B68" s="19"/>
      <c r="C68" s="6">
        <v>2</v>
      </c>
      <c r="D68" s="10">
        <f t="shared" si="1"/>
        <v>0</v>
      </c>
    </row>
    <row r="69" spans="1:4" ht="15.75" thickBot="1" x14ac:dyDescent="0.3">
      <c r="A69" s="1" t="s">
        <v>59</v>
      </c>
      <c r="B69" s="19"/>
      <c r="C69" s="6">
        <v>2</v>
      </c>
      <c r="D69" s="10">
        <f t="shared" si="1"/>
        <v>0</v>
      </c>
    </row>
    <row r="70" spans="1:4" ht="15.75" thickBot="1" x14ac:dyDescent="0.3">
      <c r="A70" s="1" t="s">
        <v>52</v>
      </c>
      <c r="B70" s="19"/>
      <c r="C70" s="6">
        <v>5</v>
      </c>
      <c r="D70" s="10">
        <f t="shared" si="1"/>
        <v>0</v>
      </c>
    </row>
    <row r="71" spans="1:4" ht="15.75" thickBot="1" x14ac:dyDescent="0.3">
      <c r="A71" s="1" t="s">
        <v>53</v>
      </c>
      <c r="B71" s="19"/>
      <c r="C71" s="6">
        <v>2</v>
      </c>
      <c r="D71" s="10">
        <f t="shared" si="1"/>
        <v>0</v>
      </c>
    </row>
    <row r="72" spans="1:4" ht="15.75" thickBot="1" x14ac:dyDescent="0.3">
      <c r="A72" s="2" t="s">
        <v>15</v>
      </c>
      <c r="D72" s="10" t="str">
        <f t="shared" si="1"/>
        <v/>
      </c>
    </row>
    <row r="73" spans="1:4" ht="15.75" thickBot="1" x14ac:dyDescent="0.3">
      <c r="A73" s="1" t="s">
        <v>38</v>
      </c>
      <c r="B73" s="19"/>
      <c r="C73" s="6">
        <v>473</v>
      </c>
      <c r="D73" s="10">
        <f t="shared" si="1"/>
        <v>0</v>
      </c>
    </row>
    <row r="74" spans="1:4" ht="15.75" thickBot="1" x14ac:dyDescent="0.3">
      <c r="A74" s="1" t="s">
        <v>39</v>
      </c>
      <c r="B74" s="19"/>
      <c r="C74" s="6">
        <v>1</v>
      </c>
      <c r="D74" s="10">
        <f t="shared" si="1"/>
        <v>0</v>
      </c>
    </row>
    <row r="75" spans="1:4" x14ac:dyDescent="0.25">
      <c r="A75" s="2" t="s">
        <v>16</v>
      </c>
      <c r="D75" s="10" t="str">
        <f t="shared" si="1"/>
        <v/>
      </c>
    </row>
    <row r="76" spans="1:4" ht="15.75" thickBot="1" x14ac:dyDescent="0.3">
      <c r="A76" s="2" t="s">
        <v>17</v>
      </c>
      <c r="D76" s="10" t="str">
        <f t="shared" si="1"/>
        <v/>
      </c>
    </row>
    <row r="77" spans="1:4" ht="15.75" thickBot="1" x14ac:dyDescent="0.3">
      <c r="A77" s="1" t="s">
        <v>40</v>
      </c>
      <c r="B77" s="19"/>
      <c r="C77" s="6">
        <v>1</v>
      </c>
      <c r="D77" s="10">
        <f t="shared" si="1"/>
        <v>0</v>
      </c>
    </row>
    <row r="78" spans="1:4" ht="15.75" thickBot="1" x14ac:dyDescent="0.3">
      <c r="A78" s="1" t="s">
        <v>41</v>
      </c>
      <c r="B78" s="19"/>
      <c r="C78" s="6">
        <v>1</v>
      </c>
      <c r="D78" s="10">
        <f t="shared" si="1"/>
        <v>0</v>
      </c>
    </row>
    <row r="79" spans="1:4" ht="15.75" thickBot="1" x14ac:dyDescent="0.3">
      <c r="A79" s="2" t="s">
        <v>18</v>
      </c>
      <c r="D79" s="10" t="str">
        <f t="shared" si="1"/>
        <v/>
      </c>
    </row>
    <row r="80" spans="1:4" ht="15.75" thickBot="1" x14ac:dyDescent="0.3">
      <c r="A80" s="1" t="s">
        <v>42</v>
      </c>
      <c r="B80" s="19"/>
      <c r="C80" s="6">
        <v>1</v>
      </c>
      <c r="D80" s="10">
        <f t="shared" si="1"/>
        <v>0</v>
      </c>
    </row>
    <row r="81" spans="1:9" ht="15.75" thickBot="1" x14ac:dyDescent="0.3">
      <c r="A81" s="1" t="s">
        <v>43</v>
      </c>
      <c r="B81" s="19"/>
      <c r="C81" s="6">
        <v>16</v>
      </c>
      <c r="D81" s="10">
        <f t="shared" si="1"/>
        <v>0</v>
      </c>
    </row>
    <row r="82" spans="1:9" ht="15.75" thickBot="1" x14ac:dyDescent="0.3">
      <c r="A82" s="1" t="s">
        <v>44</v>
      </c>
      <c r="B82" s="19"/>
      <c r="C82" s="6">
        <v>465</v>
      </c>
      <c r="D82" s="10">
        <f t="shared" si="1"/>
        <v>0</v>
      </c>
    </row>
    <row r="83" spans="1:9" ht="15.75" thickBot="1" x14ac:dyDescent="0.3">
      <c r="A83" s="1" t="s">
        <v>45</v>
      </c>
      <c r="B83" s="19"/>
      <c r="C83" s="6">
        <v>1</v>
      </c>
      <c r="D83" s="10">
        <f t="shared" si="1"/>
        <v>0</v>
      </c>
    </row>
    <row r="84" spans="1:9" ht="15.75" thickBot="1" x14ac:dyDescent="0.3">
      <c r="A84" s="2" t="s">
        <v>19</v>
      </c>
      <c r="D84" s="10" t="str">
        <f t="shared" si="1"/>
        <v/>
      </c>
    </row>
    <row r="85" spans="1:9" ht="15.75" thickBot="1" x14ac:dyDescent="0.3">
      <c r="A85" s="1" t="s">
        <v>46</v>
      </c>
      <c r="B85" s="19"/>
      <c r="C85" s="6">
        <v>2</v>
      </c>
      <c r="D85" s="10">
        <f t="shared" si="1"/>
        <v>0</v>
      </c>
    </row>
    <row r="86" spans="1:9" ht="15.75" thickBot="1" x14ac:dyDescent="0.3">
      <c r="A86" s="1" t="s">
        <v>47</v>
      </c>
      <c r="B86" s="19"/>
      <c r="C86" s="6">
        <v>15</v>
      </c>
      <c r="D86" s="10">
        <f t="shared" si="1"/>
        <v>0</v>
      </c>
    </row>
    <row r="87" spans="1:9" ht="15.75" thickBot="1" x14ac:dyDescent="0.3">
      <c r="A87" s="1" t="s">
        <v>48</v>
      </c>
      <c r="B87" s="19"/>
      <c r="C87" s="6">
        <v>231</v>
      </c>
      <c r="D87" s="10">
        <f t="shared" si="1"/>
        <v>0</v>
      </c>
    </row>
    <row r="88" spans="1:9" ht="15.75" thickBot="1" x14ac:dyDescent="0.3">
      <c r="A88" s="2" t="s">
        <v>50</v>
      </c>
      <c r="D88" s="10" t="str">
        <f t="shared" si="1"/>
        <v/>
      </c>
    </row>
    <row r="89" spans="1:9" ht="15.75" thickBot="1" x14ac:dyDescent="0.3">
      <c r="A89" s="1" t="s">
        <v>60</v>
      </c>
      <c r="B89" s="19"/>
      <c r="C89" s="6">
        <v>4</v>
      </c>
      <c r="D89" s="10">
        <f t="shared" si="1"/>
        <v>0</v>
      </c>
    </row>
    <row r="90" spans="1:9" x14ac:dyDescent="0.25">
      <c r="A90" s="1"/>
    </row>
    <row r="91" spans="1:9" ht="15.75" thickBot="1" x14ac:dyDescent="0.3">
      <c r="A91" s="12" t="s">
        <v>0</v>
      </c>
      <c r="C91" s="21">
        <f>SUM(C26:C89)</f>
        <v>11927</v>
      </c>
      <c r="D91" s="10">
        <f>SUM(D26:D90)</f>
        <v>0</v>
      </c>
      <c r="E91" s="8"/>
    </row>
    <row r="92" spans="1:9" ht="15.75" thickBot="1" x14ac:dyDescent="0.3">
      <c r="A92" s="12" t="s">
        <v>76</v>
      </c>
      <c r="D92" s="15"/>
      <c r="I92" s="10"/>
    </row>
    <row r="93" spans="1:9" x14ac:dyDescent="0.25">
      <c r="A93" s="12" t="s">
        <v>73</v>
      </c>
      <c r="D93" s="8">
        <f>-D22*D92</f>
        <v>0</v>
      </c>
    </row>
    <row r="94" spans="1:9" ht="15.75" thickBot="1" x14ac:dyDescent="0.3">
      <c r="A94" s="12" t="s">
        <v>74</v>
      </c>
      <c r="D94" s="13">
        <f>D91+D93</f>
        <v>0</v>
      </c>
      <c r="E94" s="8"/>
    </row>
    <row r="95" spans="1:9" ht="15.75" thickTop="1" x14ac:dyDescent="0.25"/>
    <row r="97" spans="1:3" ht="21" x14ac:dyDescent="0.35">
      <c r="A97" s="5" t="s">
        <v>78</v>
      </c>
      <c r="B97" s="3"/>
      <c r="C97"/>
    </row>
    <row r="98" spans="1:3" ht="21" x14ac:dyDescent="0.35">
      <c r="A98" s="5" t="s">
        <v>77</v>
      </c>
      <c r="B98" s="3"/>
      <c r="C98"/>
    </row>
    <row r="99" spans="1:3" x14ac:dyDescent="0.25">
      <c r="B99" s="3"/>
      <c r="C99"/>
    </row>
    <row r="100" spans="1:3" x14ac:dyDescent="0.25">
      <c r="B100" s="3"/>
      <c r="C100"/>
    </row>
    <row r="101" spans="1:3" x14ac:dyDescent="0.25">
      <c r="B101" s="3"/>
      <c r="C101"/>
    </row>
    <row r="102" spans="1:3" x14ac:dyDescent="0.25">
      <c r="B102" s="3"/>
      <c r="C102"/>
    </row>
    <row r="103" spans="1:3" x14ac:dyDescent="0.25">
      <c r="B103" s="3"/>
      <c r="C103"/>
    </row>
    <row r="104" spans="1:3" x14ac:dyDescent="0.25">
      <c r="B104" s="3"/>
      <c r="C104"/>
    </row>
    <row r="105" spans="1:3" x14ac:dyDescent="0.25">
      <c r="B105" s="3"/>
      <c r="C105"/>
    </row>
    <row r="106" spans="1:3" x14ac:dyDescent="0.25">
      <c r="B106" s="3"/>
      <c r="C106"/>
    </row>
    <row r="107" spans="1:3" x14ac:dyDescent="0.25">
      <c r="B107" s="3"/>
      <c r="C107"/>
    </row>
    <row r="108" spans="1:3" x14ac:dyDescent="0.25">
      <c r="B108" s="3"/>
      <c r="C108"/>
    </row>
    <row r="109" spans="1:3" x14ac:dyDescent="0.25">
      <c r="B109" s="3"/>
      <c r="C109"/>
    </row>
    <row r="110" spans="1:3" x14ac:dyDescent="0.25">
      <c r="B110" s="3"/>
      <c r="C110"/>
    </row>
    <row r="111" spans="1:3" x14ac:dyDescent="0.25">
      <c r="B111" s="3"/>
      <c r="C111"/>
    </row>
    <row r="112" spans="1:3" x14ac:dyDescent="0.25">
      <c r="B112" s="3"/>
      <c r="C112"/>
    </row>
    <row r="113" spans="1:3" x14ac:dyDescent="0.25">
      <c r="B113" s="3"/>
      <c r="C113"/>
    </row>
    <row r="114" spans="1:3" x14ac:dyDescent="0.25">
      <c r="B114" s="3"/>
      <c r="C114"/>
    </row>
    <row r="115" spans="1:3" x14ac:dyDescent="0.25">
      <c r="B115" s="3"/>
      <c r="C115"/>
    </row>
    <row r="116" spans="1:3" ht="15.75" x14ac:dyDescent="0.25">
      <c r="A116" s="20"/>
      <c r="B116" s="3"/>
      <c r="C116"/>
    </row>
    <row r="117" spans="1:3" ht="15.75" x14ac:dyDescent="0.25">
      <c r="A117" s="20"/>
      <c r="B117" s="3"/>
      <c r="C117"/>
    </row>
    <row r="118" spans="1:3" ht="15.75" x14ac:dyDescent="0.25">
      <c r="A118" s="20" t="s">
        <v>1</v>
      </c>
      <c r="B118" s="3"/>
      <c r="C118"/>
    </row>
    <row r="119" spans="1:3" ht="15.75" x14ac:dyDescent="0.25">
      <c r="A119" s="20"/>
      <c r="B119" s="3"/>
      <c r="C119"/>
    </row>
    <row r="120" spans="1:3" ht="15.75" x14ac:dyDescent="0.25">
      <c r="A120" s="20" t="s">
        <v>2</v>
      </c>
      <c r="B120" s="3"/>
      <c r="C120"/>
    </row>
    <row r="121" spans="1:3" ht="15.75" x14ac:dyDescent="0.25">
      <c r="A121" s="20"/>
      <c r="B121" s="3"/>
      <c r="C121"/>
    </row>
    <row r="122" spans="1:3" ht="15.75" x14ac:dyDescent="0.25">
      <c r="A122" s="20" t="s">
        <v>3</v>
      </c>
      <c r="B122" s="3"/>
      <c r="C122"/>
    </row>
    <row r="123" spans="1:3" ht="15.75" x14ac:dyDescent="0.25">
      <c r="A123" s="20"/>
      <c r="B123" s="3"/>
      <c r="C123"/>
    </row>
    <row r="124" spans="1:3" ht="15.75" x14ac:dyDescent="0.25">
      <c r="A124" s="20" t="s">
        <v>75</v>
      </c>
    </row>
  </sheetData>
  <mergeCells count="1">
    <mergeCell ref="A1:D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 RFP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 Neukirch</dc:creator>
  <cp:lastModifiedBy>Administrator</cp:lastModifiedBy>
  <cp:lastPrinted>2021-02-10T18:16:02Z</cp:lastPrinted>
  <dcterms:created xsi:type="dcterms:W3CDTF">2021-02-10T17:44:17Z</dcterms:created>
  <dcterms:modified xsi:type="dcterms:W3CDTF">2021-02-22T20:08:34Z</dcterms:modified>
</cp:coreProperties>
</file>